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 кв 2020 г (5)" sheetId="1" r:id="rId1"/>
  </sheets>
  <definedNames>
    <definedName name="_xlnm.Print_Area" localSheetId="0">'1 кв 2020 г (5)'!$A$1:$EN$99</definedName>
  </definedNames>
  <calcPr calcId="125725"/>
</workbook>
</file>

<file path=xl/calcChain.xml><?xml version="1.0" encoding="utf-8"?>
<calcChain xmlns="http://schemas.openxmlformats.org/spreadsheetml/2006/main">
  <c r="CJ69" i="1"/>
  <c r="CJ80" s="1"/>
  <c r="CJ81" s="1"/>
  <c r="CJ61"/>
  <c r="BO61"/>
  <c r="BO81" s="1"/>
  <c r="CJ46"/>
  <c r="CJ47" s="1"/>
  <c r="BO46"/>
  <c r="BO47" s="1"/>
  <c r="CJ27"/>
  <c r="BO27"/>
</calcChain>
</file>

<file path=xl/sharedStrings.xml><?xml version="1.0" encoding="utf-8"?>
<sst xmlns="http://schemas.openxmlformats.org/spreadsheetml/2006/main" count="166" uniqueCount="157">
  <si>
    <t>БУХГАЛТЕРСКИЙ БАЛАНС</t>
  </si>
  <si>
    <t xml:space="preserve">на </t>
  </si>
  <si>
    <t>01 апреля</t>
  </si>
  <si>
    <t>9</t>
  </si>
  <si>
    <t xml:space="preserve"> г.</t>
  </si>
  <si>
    <t>КОДЫ</t>
  </si>
  <si>
    <t>Форма № 1 по ОКУД</t>
  </si>
  <si>
    <t>0710001</t>
  </si>
  <si>
    <t>Дата (год, месяц, число)</t>
  </si>
  <si>
    <t>2020</t>
  </si>
  <si>
    <t>21</t>
  </si>
  <si>
    <t>04</t>
  </si>
  <si>
    <t>Организация</t>
  </si>
  <si>
    <t>МП"Водоканал"</t>
  </si>
  <si>
    <t>по ОКПО</t>
  </si>
  <si>
    <t>60921019</t>
  </si>
  <si>
    <t>Идентификационный номер налогоплательщика</t>
  </si>
  <si>
    <t>ИНН</t>
  </si>
  <si>
    <t>3429032100</t>
  </si>
  <si>
    <t>Вид деятельности</t>
  </si>
  <si>
    <t>распределение воды</t>
  </si>
  <si>
    <t>по ОКВЭД</t>
  </si>
  <si>
    <t>36.00.2</t>
  </si>
  <si>
    <t>Организационно-правовая форма/форма собственности</t>
  </si>
  <si>
    <t>42</t>
  </si>
  <si>
    <t>14</t>
  </si>
  <si>
    <t>муниципальная</t>
  </si>
  <si>
    <t>по ОКОПФ/ОКФС</t>
  </si>
  <si>
    <t>Единица измерения: тыс. руб./млн. руб. (ненужное зачеркнуть)</t>
  </si>
  <si>
    <t>по ОКЕИ</t>
  </si>
  <si>
    <t>384/385</t>
  </si>
  <si>
    <t>Местонахождение (адрес)</t>
  </si>
  <si>
    <t xml:space="preserve"> с. Старая Полтавка ул. Королева,64</t>
  </si>
  <si>
    <t>Дата утверждения</t>
  </si>
  <si>
    <t>Дата отправки (принятия)</t>
  </si>
  <si>
    <t>АКТИВ</t>
  </si>
  <si>
    <t>Код показателя</t>
  </si>
  <si>
    <t>На начало отчетного года</t>
  </si>
  <si>
    <t>На конец отчетного периода</t>
  </si>
  <si>
    <t>I. ВНЕОБОРОТНЫЕ АКТИВЫ</t>
  </si>
  <si>
    <t>110</t>
  </si>
  <si>
    <t>Нематериальные активы</t>
  </si>
  <si>
    <t>Основные средства</t>
  </si>
  <si>
    <t>120</t>
  </si>
  <si>
    <t>Незавершенное строительство</t>
  </si>
  <si>
    <t>130</t>
  </si>
  <si>
    <t>Доходные вложения в материальные ценности</t>
  </si>
  <si>
    <t>135</t>
  </si>
  <si>
    <t>Долгосрочные финансовые вложения</t>
  </si>
  <si>
    <t>140</t>
  </si>
  <si>
    <t>Отложенные налоговые активы</t>
  </si>
  <si>
    <t>145</t>
  </si>
  <si>
    <t>Прочие внеоборотные активы</t>
  </si>
  <si>
    <t>150</t>
  </si>
  <si>
    <t>ИТОГО по разделу I</t>
  </si>
  <si>
    <t>5149</t>
  </si>
  <si>
    <t>II. ОБОРОТНЫЕ АКТИВЫ</t>
  </si>
  <si>
    <t>210</t>
  </si>
  <si>
    <t>Запасы</t>
  </si>
  <si>
    <t>в том числе:</t>
  </si>
  <si>
    <t>211</t>
  </si>
  <si>
    <t>сырье, материалы и другие аналогичные ценности</t>
  </si>
  <si>
    <t>животные на выращивании и откорме</t>
  </si>
  <si>
    <t>212</t>
  </si>
  <si>
    <t>затраты в незавершенном производстве</t>
  </si>
  <si>
    <t>213</t>
  </si>
  <si>
    <t>готовая продукция и товары для перепродажи</t>
  </si>
  <si>
    <t>214</t>
  </si>
  <si>
    <t>товары отгруженные</t>
  </si>
  <si>
    <t>215</t>
  </si>
  <si>
    <t>расходы будущих периодов</t>
  </si>
  <si>
    <t>216</t>
  </si>
  <si>
    <t>прочие запасы и затраты</t>
  </si>
  <si>
    <t>217</t>
  </si>
  <si>
    <t>Налог на добавленную стоимость по приобретенным ценностям</t>
  </si>
  <si>
    <t>220</t>
  </si>
  <si>
    <t>Дебиторская задолженность (платежи по которой ожидаются более чем через 12 месяцев после отчетной даты)</t>
  </si>
  <si>
    <t>230</t>
  </si>
  <si>
    <t>в том числе покупатели и заказчики</t>
  </si>
  <si>
    <t>Дебиторская задолженность (платежи по которой ожидаются в течение 12 месяцев после отчетной даты)</t>
  </si>
  <si>
    <t>240</t>
  </si>
  <si>
    <t>241</t>
  </si>
  <si>
    <t>Краткосрочные финансовые вложения</t>
  </si>
  <si>
    <t>250</t>
  </si>
  <si>
    <t>Денежные средства</t>
  </si>
  <si>
    <t>260</t>
  </si>
  <si>
    <t>Прочие оборотные активы</t>
  </si>
  <si>
    <t>270</t>
  </si>
  <si>
    <t>ИТОГО по разделу II</t>
  </si>
  <si>
    <t>290</t>
  </si>
  <si>
    <t>БАЛАНС</t>
  </si>
  <si>
    <t>300</t>
  </si>
  <si>
    <t>Форма 0710001 с. 2</t>
  </si>
  <si>
    <t>ПАССИВ</t>
  </si>
  <si>
    <t>III. КАПИТАЛ И РЕЗЕРВЫ</t>
  </si>
  <si>
    <t>410</t>
  </si>
  <si>
    <t>Уставный капитал</t>
  </si>
  <si>
    <t>Собственные акции, выкупленные у акционеров</t>
  </si>
  <si>
    <t>(</t>
  </si>
  <si>
    <t>)</t>
  </si>
  <si>
    <t>Добавочный капитал</t>
  </si>
  <si>
    <t>420</t>
  </si>
  <si>
    <t>Резервный капитал</t>
  </si>
  <si>
    <t>430</t>
  </si>
  <si>
    <t>резервы, образованные в соответствии с законодательством</t>
  </si>
  <si>
    <t>резервы, образованные в соответствии с учредительными документами</t>
  </si>
  <si>
    <t>Нераспределенная прибыль (непокрытый убыток)</t>
  </si>
  <si>
    <t>470</t>
  </si>
  <si>
    <t>ИТОГО по разделу III</t>
  </si>
  <si>
    <t>490</t>
  </si>
  <si>
    <t>IV. ДОЛГОСРОЧНЫЕ ОБЯЗАТЕЛЬСТВА</t>
  </si>
  <si>
    <t>510</t>
  </si>
  <si>
    <t>Займы и кредиты</t>
  </si>
  <si>
    <t>Отложенные налоговые обязательства</t>
  </si>
  <si>
    <t>515</t>
  </si>
  <si>
    <t>Прочие долгосрочные обязательства</t>
  </si>
  <si>
    <t>520</t>
  </si>
  <si>
    <t>ИТОГО по разделу IV</t>
  </si>
  <si>
    <t>590</t>
  </si>
  <si>
    <t>V. КРАТКОСРОЧНЫЕ ОБЯЗАТЕЛЬСТВА</t>
  </si>
  <si>
    <t>610</t>
  </si>
  <si>
    <t>Кредиторская задолженность</t>
  </si>
  <si>
    <t>620</t>
  </si>
  <si>
    <t>621</t>
  </si>
  <si>
    <t>поставщики и подрядчики</t>
  </si>
  <si>
    <t>задолженность перед персоналом организации</t>
  </si>
  <si>
    <t>622</t>
  </si>
  <si>
    <t>задолженность перед государственными внебюджетными фондами</t>
  </si>
  <si>
    <t>623</t>
  </si>
  <si>
    <t>задолженность по налогам и сборам</t>
  </si>
  <si>
    <t>624</t>
  </si>
  <si>
    <t>прочие кредиторы</t>
  </si>
  <si>
    <t>625</t>
  </si>
  <si>
    <t>Задолженность перед участниками (учредителями) по выплате доходов</t>
  </si>
  <si>
    <t>630</t>
  </si>
  <si>
    <t>Доходы будущих периодов</t>
  </si>
  <si>
    <t>640</t>
  </si>
  <si>
    <t>Резервы предстоящих расходов</t>
  </si>
  <si>
    <t>650</t>
  </si>
  <si>
    <t>Прочие краткосрочные обязательства</t>
  </si>
  <si>
    <t>660</t>
  </si>
  <si>
    <t>ИТОГО по разделу V</t>
  </si>
  <si>
    <t>690</t>
  </si>
  <si>
    <t>700</t>
  </si>
  <si>
    <t>Справка о наличии ценностей, учитываемых на забалансовых счетах</t>
  </si>
  <si>
    <t>Арендованные основные средства</t>
  </si>
  <si>
    <t>в том числе по лизингу</t>
  </si>
  <si>
    <t>Товарно-материальные ценности, принятые на ответственное хранение</t>
  </si>
  <si>
    <t>Товары, принятые на комиссию</t>
  </si>
  <si>
    <t>Списанная в убыток задолженность неплатежеспособных дебиторов</t>
  </si>
  <si>
    <t>Обеспечения обязательств и платежей полученные</t>
  </si>
  <si>
    <t>Обеспечения обязательств и платежей выданные</t>
  </si>
  <si>
    <t>Износ жилищного фонда</t>
  </si>
  <si>
    <t>Износ объектов внешнего благоустройства и других аналогичных объектов</t>
  </si>
  <si>
    <t>Нематериальные активы, полученные в пользование</t>
  </si>
  <si>
    <t>Руководитель</t>
  </si>
  <si>
    <t>"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</si>
</sst>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7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9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8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28" xfId="0" applyFont="1" applyBorder="1"/>
    <xf numFmtId="0" fontId="2" fillId="0" borderId="21" xfId="0" applyFont="1" applyBorder="1"/>
    <xf numFmtId="0" fontId="2" fillId="0" borderId="20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4" fillId="0" borderId="14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wrapText="1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/>
    <xf numFmtId="0" fontId="2" fillId="0" borderId="6" xfId="0" applyFont="1" applyBorder="1"/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2" fillId="0" borderId="31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33" xfId="0" applyNumberFormat="1" applyFont="1" applyBorder="1" applyAlignment="1">
      <alignment horizontal="center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" fillId="0" borderId="2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3" xfId="0" applyFont="1" applyBorder="1"/>
    <xf numFmtId="49" fontId="2" fillId="0" borderId="1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vertical="top"/>
    </xf>
    <xf numFmtId="0" fontId="2" fillId="0" borderId="3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2" fillId="0" borderId="1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P98"/>
  <sheetViews>
    <sheetView tabSelected="1" view="pageBreakPreview" topLeftCell="A31" zoomScaleNormal="100" zoomScaleSheetLayoutView="100" workbookViewId="0">
      <selection activeCell="PH99" sqref="PG99:PH99"/>
    </sheetView>
  </sheetViews>
  <sheetFormatPr defaultColWidth="0.140625" defaultRowHeight="12.75"/>
  <cols>
    <col min="1" max="5" width="0.140625" style="1"/>
    <col min="6" max="6" width="4.85546875" style="1" customWidth="1"/>
    <col min="7" max="7" width="2.85546875" style="1" customWidth="1"/>
    <col min="8" max="11" width="0.140625" style="1"/>
    <col min="12" max="12" width="1.85546875" style="1" customWidth="1"/>
    <col min="13" max="13" width="0.140625" style="1"/>
    <col min="14" max="14" width="2.85546875" style="1" customWidth="1"/>
    <col min="15" max="22" width="0.140625" style="1"/>
    <col min="23" max="23" width="2" style="1" customWidth="1"/>
    <col min="24" max="24" width="3.5703125" style="1" hidden="1" customWidth="1"/>
    <col min="25" max="26" width="0.140625" style="1"/>
    <col min="27" max="27" width="1.7109375" style="1" customWidth="1"/>
    <col min="28" max="28" width="4.28515625" style="1" customWidth="1"/>
    <col min="29" max="31" width="0.140625" style="1"/>
    <col min="32" max="32" width="3.140625" style="1" customWidth="1"/>
    <col min="33" max="33" width="0.140625" style="1"/>
    <col min="34" max="34" width="1.5703125" style="1" customWidth="1"/>
    <col min="35" max="35" width="0.140625" style="1"/>
    <col min="36" max="36" width="2.28515625" style="1" customWidth="1"/>
    <col min="37" max="44" width="0.140625" style="1"/>
    <col min="45" max="45" width="7.28515625" style="1" customWidth="1"/>
    <col min="46" max="46" width="5.42578125" style="1" customWidth="1"/>
    <col min="47" max="51" width="0.140625" style="1"/>
    <col min="52" max="52" width="0" style="1" hidden="1" customWidth="1"/>
    <col min="53" max="53" width="0.140625" style="1" hidden="1" customWidth="1"/>
    <col min="54" max="54" width="8.5703125" style="1" hidden="1" customWidth="1"/>
    <col min="55" max="55" width="0.140625" style="1" hidden="1" customWidth="1"/>
    <col min="56" max="62" width="0.140625" style="1"/>
    <col min="63" max="63" width="8.140625" style="1" customWidth="1"/>
    <col min="64" max="64" width="0.140625" style="1" customWidth="1"/>
    <col min="65" max="65" width="0.140625" style="1" hidden="1" customWidth="1"/>
    <col min="66" max="66" width="5.42578125" style="1" hidden="1" customWidth="1"/>
    <col min="67" max="84" width="0.140625" style="1"/>
    <col min="85" max="85" width="5.85546875" style="1" customWidth="1"/>
    <col min="86" max="92" width="0.140625" style="1"/>
    <col min="93" max="93" width="6" style="1" customWidth="1"/>
    <col min="94" max="94" width="0.140625" style="1" hidden="1" customWidth="1"/>
    <col min="95" max="99" width="0.140625" style="1"/>
    <col min="100" max="100" width="1.28515625" style="1" customWidth="1"/>
    <col min="101" max="101" width="0.140625" style="1"/>
    <col min="102" max="102" width="1.140625" style="1" customWidth="1"/>
    <col min="103" max="104" width="0.140625" style="1"/>
    <col min="105" max="105" width="2.28515625" style="1" customWidth="1"/>
    <col min="106" max="106" width="0.140625" style="1" hidden="1" customWidth="1"/>
    <col min="107" max="107" width="0.140625" style="1" customWidth="1"/>
    <col min="108" max="108" width="9.28515625" style="1" customWidth="1"/>
    <col min="109" max="109" width="6.140625" style="1" customWidth="1"/>
    <col min="110" max="110" width="0.140625" style="1"/>
    <col min="111" max="111" width="0.5703125" style="1" bestFit="1" customWidth="1"/>
    <col min="112" max="112" width="0.5703125" style="1" customWidth="1"/>
    <col min="113" max="113" width="0.140625" style="1" customWidth="1"/>
    <col min="114" max="146" width="0.140625" style="1" hidden="1" customWidth="1"/>
    <col min="147" max="16384" width="0.140625" style="1"/>
  </cols>
  <sheetData>
    <row r="1" spans="1:107" ht="15.7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</row>
    <row r="2" spans="1:107">
      <c r="AO2" s="2" t="s">
        <v>1</v>
      </c>
      <c r="AP2" s="27" t="s">
        <v>2</v>
      </c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9">
        <v>2020</v>
      </c>
      <c r="BH2" s="29"/>
      <c r="BI2" s="29"/>
      <c r="BJ2" s="29"/>
      <c r="BK2" s="29"/>
      <c r="BL2" s="27" t="s">
        <v>3</v>
      </c>
      <c r="BM2" s="27"/>
      <c r="BN2" s="27"/>
      <c r="BO2" s="1" t="s">
        <v>4</v>
      </c>
    </row>
    <row r="3" spans="1:107" ht="13.5" thickBot="1">
      <c r="CL3" s="86" t="s">
        <v>5</v>
      </c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8"/>
    </row>
    <row r="4" spans="1:107">
      <c r="CI4" s="2" t="s">
        <v>6</v>
      </c>
      <c r="CL4" s="130" t="s">
        <v>7</v>
      </c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2"/>
    </row>
    <row r="5" spans="1:107">
      <c r="CI5" s="2" t="s">
        <v>8</v>
      </c>
      <c r="CL5" s="39" t="s">
        <v>9</v>
      </c>
      <c r="CM5" s="40"/>
      <c r="CN5" s="40"/>
      <c r="CO5" s="40"/>
      <c r="CP5" s="40"/>
      <c r="CQ5" s="41"/>
      <c r="CR5" s="142" t="s">
        <v>10</v>
      </c>
      <c r="CS5" s="40"/>
      <c r="CT5" s="40"/>
      <c r="CU5" s="40"/>
      <c r="CV5" s="40"/>
      <c r="CW5" s="41"/>
      <c r="CX5" s="142" t="s">
        <v>11</v>
      </c>
      <c r="CY5" s="40"/>
      <c r="CZ5" s="40"/>
      <c r="DA5" s="40"/>
      <c r="DB5" s="40"/>
      <c r="DC5" s="134"/>
    </row>
    <row r="6" spans="1:107" ht="13.5">
      <c r="A6" s="1" t="s">
        <v>12</v>
      </c>
      <c r="N6" s="133" t="s">
        <v>13</v>
      </c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CI6" s="2" t="s">
        <v>14</v>
      </c>
      <c r="CL6" s="39" t="s">
        <v>15</v>
      </c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134"/>
    </row>
    <row r="7" spans="1:107">
      <c r="A7" s="1" t="s">
        <v>16</v>
      </c>
      <c r="CI7" s="2" t="s">
        <v>17</v>
      </c>
      <c r="CL7" s="39" t="s">
        <v>18</v>
      </c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134"/>
    </row>
    <row r="8" spans="1:107" ht="13.5">
      <c r="A8" s="1" t="s">
        <v>19</v>
      </c>
      <c r="S8" s="133" t="s">
        <v>20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CI8" s="2" t="s">
        <v>21</v>
      </c>
      <c r="CL8" s="39" t="s">
        <v>22</v>
      </c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134"/>
    </row>
    <row r="9" spans="1:107" ht="21.75" customHeight="1">
      <c r="A9" s="1" t="s">
        <v>23</v>
      </c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6"/>
      <c r="BW9" s="136"/>
      <c r="BX9" s="136"/>
      <c r="BY9" s="136"/>
      <c r="CL9" s="83" t="s">
        <v>24</v>
      </c>
      <c r="CM9" s="84"/>
      <c r="CN9" s="84"/>
      <c r="CO9" s="84"/>
      <c r="CP9" s="84"/>
      <c r="CQ9" s="84"/>
      <c r="CR9" s="84"/>
      <c r="CS9" s="84"/>
      <c r="CT9" s="85"/>
      <c r="CU9" s="137" t="s">
        <v>25</v>
      </c>
      <c r="CV9" s="84"/>
      <c r="CW9" s="84"/>
      <c r="CX9" s="84"/>
      <c r="CY9" s="84"/>
      <c r="CZ9" s="84"/>
      <c r="DA9" s="84"/>
      <c r="DB9" s="84"/>
      <c r="DC9" s="138"/>
    </row>
    <row r="10" spans="1:107">
      <c r="A10" s="141" t="s">
        <v>26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CI10" s="2" t="s">
        <v>27</v>
      </c>
      <c r="CL10" s="50"/>
      <c r="CM10" s="27"/>
      <c r="CN10" s="27"/>
      <c r="CO10" s="27"/>
      <c r="CP10" s="27"/>
      <c r="CQ10" s="27"/>
      <c r="CR10" s="27"/>
      <c r="CS10" s="27"/>
      <c r="CT10" s="51"/>
      <c r="CU10" s="139"/>
      <c r="CV10" s="27"/>
      <c r="CW10" s="27"/>
      <c r="CX10" s="27"/>
      <c r="CY10" s="27"/>
      <c r="CZ10" s="27"/>
      <c r="DA10" s="27"/>
      <c r="DB10" s="27"/>
      <c r="DC10" s="140"/>
    </row>
    <row r="11" spans="1:107" ht="13.5" thickBot="1">
      <c r="A11" s="1" t="s">
        <v>28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CI11" s="2" t="s">
        <v>29</v>
      </c>
      <c r="CL11" s="31" t="s">
        <v>30</v>
      </c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128"/>
    </row>
    <row r="12" spans="1:107">
      <c r="A12" s="1" t="s">
        <v>31</v>
      </c>
      <c r="Z12" s="129" t="s">
        <v>32</v>
      </c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</row>
    <row r="13" spans="1:107" ht="13.5" thickBot="1"/>
    <row r="14" spans="1:107">
      <c r="BL14" s="1" t="s">
        <v>33</v>
      </c>
      <c r="CL14" s="130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2"/>
    </row>
    <row r="15" spans="1:107" ht="13.5" thickBot="1">
      <c r="BL15" s="1" t="s">
        <v>34</v>
      </c>
      <c r="CL15" s="31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128"/>
    </row>
    <row r="17" spans="1:107" ht="26.25" customHeight="1">
      <c r="A17" s="113" t="s">
        <v>35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5"/>
      <c r="BD17" s="116" t="s">
        <v>36</v>
      </c>
      <c r="BE17" s="117"/>
      <c r="BF17" s="117"/>
      <c r="BG17" s="117"/>
      <c r="BH17" s="117"/>
      <c r="BI17" s="117"/>
      <c r="BJ17" s="117"/>
      <c r="BK17" s="117"/>
      <c r="BL17" s="117"/>
      <c r="BM17" s="117"/>
      <c r="BN17" s="118"/>
      <c r="BO17" s="116" t="s">
        <v>37</v>
      </c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8"/>
      <c r="CJ17" s="116" t="s">
        <v>38</v>
      </c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8"/>
    </row>
    <row r="18" spans="1:107" ht="13.5" thickBot="1">
      <c r="A18" s="42">
        <v>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4"/>
      <c r="BD18" s="86">
        <v>2</v>
      </c>
      <c r="BE18" s="87"/>
      <c r="BF18" s="87"/>
      <c r="BG18" s="87"/>
      <c r="BH18" s="87"/>
      <c r="BI18" s="87"/>
      <c r="BJ18" s="87"/>
      <c r="BK18" s="87"/>
      <c r="BL18" s="87"/>
      <c r="BM18" s="87"/>
      <c r="BN18" s="88"/>
      <c r="BO18" s="86">
        <v>3</v>
      </c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8"/>
      <c r="CJ18" s="86">
        <v>4</v>
      </c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8"/>
    </row>
    <row r="19" spans="1:107">
      <c r="A19" s="99" t="s">
        <v>39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47" t="s">
        <v>40</v>
      </c>
      <c r="BE19" s="48"/>
      <c r="BF19" s="48"/>
      <c r="BG19" s="48"/>
      <c r="BH19" s="48"/>
      <c r="BI19" s="48"/>
      <c r="BJ19" s="48"/>
      <c r="BK19" s="48"/>
      <c r="BL19" s="48"/>
      <c r="BM19" s="48"/>
      <c r="BN19" s="49"/>
      <c r="BO19" s="52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4"/>
      <c r="CJ19" s="52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7"/>
    </row>
    <row r="20" spans="1:107">
      <c r="A20" s="4"/>
      <c r="B20" s="59" t="s">
        <v>41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"/>
      <c r="BD20" s="50"/>
      <c r="BE20" s="27"/>
      <c r="BF20" s="27"/>
      <c r="BG20" s="27"/>
      <c r="BH20" s="27"/>
      <c r="BI20" s="27"/>
      <c r="BJ20" s="27"/>
      <c r="BK20" s="27"/>
      <c r="BL20" s="27"/>
      <c r="BM20" s="27"/>
      <c r="BN20" s="51"/>
      <c r="BO20" s="55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56"/>
      <c r="CJ20" s="55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58"/>
    </row>
    <row r="21" spans="1:107">
      <c r="A21" s="6"/>
      <c r="B21" s="30" t="s">
        <v>42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7"/>
      <c r="BD21" s="39" t="s">
        <v>43</v>
      </c>
      <c r="BE21" s="40"/>
      <c r="BF21" s="40"/>
      <c r="BG21" s="40"/>
      <c r="BH21" s="40"/>
      <c r="BI21" s="40"/>
      <c r="BJ21" s="40"/>
      <c r="BK21" s="40"/>
      <c r="BL21" s="40"/>
      <c r="BM21" s="40"/>
      <c r="BN21" s="41"/>
      <c r="BO21" s="42">
        <v>20828</v>
      </c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4"/>
      <c r="CJ21" s="79">
        <v>21730.91</v>
      </c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1"/>
    </row>
    <row r="22" spans="1:107">
      <c r="A22" s="6"/>
      <c r="B22" s="30" t="s">
        <v>44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7"/>
      <c r="BD22" s="39" t="s">
        <v>45</v>
      </c>
      <c r="BE22" s="40"/>
      <c r="BF22" s="40"/>
      <c r="BG22" s="40"/>
      <c r="BH22" s="40"/>
      <c r="BI22" s="40"/>
      <c r="BJ22" s="40"/>
      <c r="BK22" s="40"/>
      <c r="BL22" s="40"/>
      <c r="BM22" s="40"/>
      <c r="BN22" s="41"/>
      <c r="BO22" s="42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4"/>
      <c r="CJ22" s="42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5"/>
    </row>
    <row r="23" spans="1:107">
      <c r="A23" s="6"/>
      <c r="B23" s="30" t="s">
        <v>46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7"/>
      <c r="BD23" s="39" t="s">
        <v>47</v>
      </c>
      <c r="BE23" s="40"/>
      <c r="BF23" s="40"/>
      <c r="BG23" s="40"/>
      <c r="BH23" s="40"/>
      <c r="BI23" s="40"/>
      <c r="BJ23" s="40"/>
      <c r="BK23" s="40"/>
      <c r="BL23" s="40"/>
      <c r="BM23" s="40"/>
      <c r="BN23" s="41"/>
      <c r="BO23" s="42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4"/>
      <c r="CJ23" s="42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5"/>
    </row>
    <row r="24" spans="1:107">
      <c r="A24" s="6"/>
      <c r="B24" s="30" t="s">
        <v>48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7"/>
      <c r="BD24" s="39" t="s">
        <v>49</v>
      </c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42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4"/>
      <c r="CJ24" s="42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5"/>
    </row>
    <row r="25" spans="1:107">
      <c r="A25" s="6"/>
      <c r="B25" s="30" t="s">
        <v>50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7"/>
      <c r="BD25" s="39" t="s">
        <v>51</v>
      </c>
      <c r="BE25" s="40"/>
      <c r="BF25" s="40"/>
      <c r="BG25" s="40"/>
      <c r="BH25" s="40"/>
      <c r="BI25" s="40"/>
      <c r="BJ25" s="40"/>
      <c r="BK25" s="40"/>
      <c r="BL25" s="40"/>
      <c r="BM25" s="40"/>
      <c r="BN25" s="41"/>
      <c r="BO25" s="42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4"/>
      <c r="CJ25" s="42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5"/>
    </row>
    <row r="26" spans="1:107" ht="14.25" customHeight="1" thickBot="1">
      <c r="A26" s="8"/>
      <c r="B26" s="77" t="s">
        <v>52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9"/>
      <c r="BD26" s="31" t="s">
        <v>53</v>
      </c>
      <c r="BE26" s="32"/>
      <c r="BF26" s="32"/>
      <c r="BG26" s="32"/>
      <c r="BH26" s="32"/>
      <c r="BI26" s="32"/>
      <c r="BJ26" s="32"/>
      <c r="BK26" s="32"/>
      <c r="BL26" s="32"/>
      <c r="BM26" s="32"/>
      <c r="BN26" s="33"/>
      <c r="BO26" s="34">
        <v>0</v>
      </c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6"/>
      <c r="CJ26" s="34">
        <v>0</v>
      </c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7"/>
    </row>
    <row r="27" spans="1:107" ht="13.5" thickBot="1">
      <c r="A27" s="10"/>
      <c r="B27" s="11"/>
      <c r="C27" s="11"/>
      <c r="D27" s="11"/>
      <c r="E27" s="11"/>
      <c r="F27" s="61" t="s">
        <v>54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12"/>
      <c r="BD27" s="62" t="s">
        <v>55</v>
      </c>
      <c r="BE27" s="63"/>
      <c r="BF27" s="63"/>
      <c r="BG27" s="63"/>
      <c r="BH27" s="63"/>
      <c r="BI27" s="63"/>
      <c r="BJ27" s="63"/>
      <c r="BK27" s="63"/>
      <c r="BL27" s="63"/>
      <c r="BM27" s="63"/>
      <c r="BN27" s="64"/>
      <c r="BO27" s="91">
        <f>BO21+BO26</f>
        <v>20828</v>
      </c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3"/>
      <c r="CJ27" s="65">
        <f>CJ21+CJ26</f>
        <v>21730.91</v>
      </c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8"/>
    </row>
    <row r="28" spans="1:107">
      <c r="A28" s="99" t="s">
        <v>56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1"/>
      <c r="BD28" s="47" t="s">
        <v>57</v>
      </c>
      <c r="BE28" s="48"/>
      <c r="BF28" s="48"/>
      <c r="BG28" s="48"/>
      <c r="BH28" s="48"/>
      <c r="BI28" s="48"/>
      <c r="BJ28" s="48"/>
      <c r="BK28" s="48"/>
      <c r="BL28" s="48"/>
      <c r="BM28" s="48"/>
      <c r="BN28" s="49"/>
      <c r="BO28" s="52">
        <v>1585</v>
      </c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4"/>
      <c r="CJ28" s="125">
        <v>1636</v>
      </c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7"/>
    </row>
    <row r="29" spans="1:107">
      <c r="A29" s="4"/>
      <c r="B29" s="59" t="s">
        <v>58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13"/>
      <c r="BD29" s="50"/>
      <c r="BE29" s="27"/>
      <c r="BF29" s="27"/>
      <c r="BG29" s="27"/>
      <c r="BH29" s="27"/>
      <c r="BI29" s="27"/>
      <c r="BJ29" s="27"/>
      <c r="BK29" s="27"/>
      <c r="BL29" s="27"/>
      <c r="BM29" s="27"/>
      <c r="BN29" s="51"/>
      <c r="BO29" s="55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56"/>
      <c r="CJ29" s="122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4"/>
    </row>
    <row r="30" spans="1:107">
      <c r="A30" s="8"/>
      <c r="B30" s="9"/>
      <c r="C30" s="9"/>
      <c r="D30" s="9"/>
      <c r="E30" s="9"/>
      <c r="F30" s="82" t="s">
        <v>59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14"/>
      <c r="BD30" s="83" t="s">
        <v>60</v>
      </c>
      <c r="BE30" s="84"/>
      <c r="BF30" s="84"/>
      <c r="BG30" s="84"/>
      <c r="BH30" s="84"/>
      <c r="BI30" s="84"/>
      <c r="BJ30" s="84"/>
      <c r="BK30" s="84"/>
      <c r="BL30" s="84"/>
      <c r="BM30" s="84"/>
      <c r="BN30" s="85"/>
      <c r="BO30" s="86">
        <v>1585</v>
      </c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8"/>
      <c r="CJ30" s="119">
        <v>1636</v>
      </c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1"/>
    </row>
    <row r="31" spans="1:107">
      <c r="A31" s="4"/>
      <c r="B31" s="5"/>
      <c r="C31" s="5"/>
      <c r="D31" s="59" t="s">
        <v>61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13"/>
      <c r="BD31" s="50"/>
      <c r="BE31" s="27"/>
      <c r="BF31" s="27"/>
      <c r="BG31" s="27"/>
      <c r="BH31" s="27"/>
      <c r="BI31" s="27"/>
      <c r="BJ31" s="27"/>
      <c r="BK31" s="27"/>
      <c r="BL31" s="27"/>
      <c r="BM31" s="27"/>
      <c r="BN31" s="51"/>
      <c r="BO31" s="55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56"/>
      <c r="CJ31" s="122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4"/>
    </row>
    <row r="32" spans="1:107">
      <c r="A32" s="6"/>
      <c r="B32" s="7"/>
      <c r="C32" s="7"/>
      <c r="D32" s="59" t="s">
        <v>62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15"/>
      <c r="BD32" s="39" t="s">
        <v>63</v>
      </c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2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4"/>
      <c r="CJ32" s="42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5"/>
    </row>
    <row r="33" spans="1:107">
      <c r="A33" s="6"/>
      <c r="B33" s="7"/>
      <c r="C33" s="7"/>
      <c r="D33" s="59" t="s">
        <v>64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15"/>
      <c r="BD33" s="39" t="s">
        <v>65</v>
      </c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2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4"/>
      <c r="CJ33" s="42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5"/>
    </row>
    <row r="34" spans="1:107">
      <c r="A34" s="6"/>
      <c r="B34" s="7"/>
      <c r="C34" s="7"/>
      <c r="D34" s="59" t="s">
        <v>66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15"/>
      <c r="BD34" s="39" t="s">
        <v>67</v>
      </c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2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4"/>
      <c r="CJ34" s="42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5"/>
    </row>
    <row r="35" spans="1:107">
      <c r="A35" s="6"/>
      <c r="B35" s="7"/>
      <c r="C35" s="7"/>
      <c r="D35" s="59" t="s">
        <v>68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15"/>
      <c r="BD35" s="39" t="s">
        <v>69</v>
      </c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2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4"/>
      <c r="CJ35" s="42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5"/>
    </row>
    <row r="36" spans="1:107">
      <c r="A36" s="6"/>
      <c r="B36" s="7"/>
      <c r="C36" s="7"/>
      <c r="D36" s="59" t="s">
        <v>70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15"/>
      <c r="BD36" s="39" t="s">
        <v>71</v>
      </c>
      <c r="BE36" s="40"/>
      <c r="BF36" s="40"/>
      <c r="BG36" s="40"/>
      <c r="BH36" s="40"/>
      <c r="BI36" s="40"/>
      <c r="BJ36" s="40"/>
      <c r="BK36" s="40"/>
      <c r="BL36" s="40"/>
      <c r="BM36" s="40"/>
      <c r="BN36" s="41"/>
      <c r="BO36" s="42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4"/>
      <c r="CJ36" s="42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5"/>
    </row>
    <row r="37" spans="1:107">
      <c r="A37" s="6"/>
      <c r="B37" s="7"/>
      <c r="C37" s="7"/>
      <c r="D37" s="59" t="s">
        <v>72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15"/>
      <c r="BD37" s="39" t="s">
        <v>73</v>
      </c>
      <c r="BE37" s="40"/>
      <c r="BF37" s="40"/>
      <c r="BG37" s="40"/>
      <c r="BH37" s="40"/>
      <c r="BI37" s="40"/>
      <c r="BJ37" s="40"/>
      <c r="BK37" s="40"/>
      <c r="BL37" s="40"/>
      <c r="BM37" s="40"/>
      <c r="BN37" s="41"/>
      <c r="BO37" s="42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4"/>
      <c r="CJ37" s="42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5"/>
    </row>
    <row r="38" spans="1:107" ht="26.1" customHeight="1">
      <c r="A38" s="6"/>
      <c r="B38" s="30" t="s">
        <v>74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15"/>
      <c r="BD38" s="39" t="s">
        <v>75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1"/>
      <c r="BO38" s="42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4"/>
      <c r="CJ38" s="42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5"/>
    </row>
    <row r="39" spans="1:107" ht="38.25" customHeight="1">
      <c r="A39" s="6"/>
      <c r="B39" s="30" t="s">
        <v>76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15"/>
      <c r="BD39" s="39" t="s">
        <v>77</v>
      </c>
      <c r="BE39" s="40"/>
      <c r="BF39" s="40"/>
      <c r="BG39" s="40"/>
      <c r="BH39" s="40"/>
      <c r="BI39" s="40"/>
      <c r="BJ39" s="40"/>
      <c r="BK39" s="40"/>
      <c r="BL39" s="40"/>
      <c r="BM39" s="40"/>
      <c r="BN39" s="41"/>
      <c r="BO39" s="42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4"/>
      <c r="CJ39" s="42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5"/>
    </row>
    <row r="40" spans="1:107">
      <c r="A40" s="6"/>
      <c r="B40" s="7"/>
      <c r="C40" s="7"/>
      <c r="D40" s="60" t="s">
        <v>78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15"/>
      <c r="BD40" s="39"/>
      <c r="BE40" s="40"/>
      <c r="BF40" s="40"/>
      <c r="BG40" s="40"/>
      <c r="BH40" s="40"/>
      <c r="BI40" s="40"/>
      <c r="BJ40" s="40"/>
      <c r="BK40" s="40"/>
      <c r="BL40" s="40"/>
      <c r="BM40" s="40"/>
      <c r="BN40" s="41"/>
      <c r="BO40" s="42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4"/>
      <c r="CJ40" s="42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5"/>
    </row>
    <row r="41" spans="1:107" ht="26.1" customHeight="1">
      <c r="A41" s="6"/>
      <c r="B41" s="30" t="s">
        <v>79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15"/>
      <c r="BD41" s="39" t="s">
        <v>80</v>
      </c>
      <c r="BE41" s="40"/>
      <c r="BF41" s="40"/>
      <c r="BG41" s="40"/>
      <c r="BH41" s="40"/>
      <c r="BI41" s="40"/>
      <c r="BJ41" s="40"/>
      <c r="BK41" s="40"/>
      <c r="BL41" s="40"/>
      <c r="BM41" s="40"/>
      <c r="BN41" s="41"/>
      <c r="BO41" s="42">
        <v>5023</v>
      </c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4"/>
      <c r="CJ41" s="42">
        <v>4670</v>
      </c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5"/>
    </row>
    <row r="42" spans="1:107">
      <c r="A42" s="6"/>
      <c r="B42" s="7"/>
      <c r="C42" s="7"/>
      <c r="D42" s="60" t="s">
        <v>78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15"/>
      <c r="BD42" s="39" t="s">
        <v>81</v>
      </c>
      <c r="BE42" s="40"/>
      <c r="BF42" s="40"/>
      <c r="BG42" s="40"/>
      <c r="BH42" s="40"/>
      <c r="BI42" s="40"/>
      <c r="BJ42" s="40"/>
      <c r="BK42" s="40"/>
      <c r="BL42" s="40"/>
      <c r="BM42" s="40"/>
      <c r="BN42" s="41"/>
      <c r="BO42" s="42">
        <v>0</v>
      </c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4"/>
      <c r="CJ42" s="42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5"/>
    </row>
    <row r="43" spans="1:107">
      <c r="A43" s="6"/>
      <c r="B43" s="30" t="s">
        <v>82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15"/>
      <c r="BD43" s="39" t="s">
        <v>83</v>
      </c>
      <c r="BE43" s="40"/>
      <c r="BF43" s="40"/>
      <c r="BG43" s="40"/>
      <c r="BH43" s="40"/>
      <c r="BI43" s="40"/>
      <c r="BJ43" s="40"/>
      <c r="BK43" s="40"/>
      <c r="BL43" s="40"/>
      <c r="BM43" s="40"/>
      <c r="BN43" s="41"/>
      <c r="BO43" s="42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4"/>
      <c r="CJ43" s="42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5"/>
    </row>
    <row r="44" spans="1:107">
      <c r="A44" s="6"/>
      <c r="B44" s="30" t="s">
        <v>84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15"/>
      <c r="BD44" s="39" t="s">
        <v>85</v>
      </c>
      <c r="BE44" s="40"/>
      <c r="BF44" s="40"/>
      <c r="BG44" s="40"/>
      <c r="BH44" s="40"/>
      <c r="BI44" s="40"/>
      <c r="BJ44" s="40"/>
      <c r="BK44" s="40"/>
      <c r="BL44" s="40"/>
      <c r="BM44" s="40"/>
      <c r="BN44" s="41"/>
      <c r="BO44" s="42">
        <v>1316</v>
      </c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4"/>
      <c r="CJ44" s="79">
        <v>17</v>
      </c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1"/>
    </row>
    <row r="45" spans="1:107" ht="14.25" customHeight="1" thickBot="1">
      <c r="A45" s="16"/>
      <c r="B45" s="77" t="s">
        <v>86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17"/>
      <c r="BD45" s="31" t="s">
        <v>87</v>
      </c>
      <c r="BE45" s="32"/>
      <c r="BF45" s="32"/>
      <c r="BG45" s="32"/>
      <c r="BH45" s="32"/>
      <c r="BI45" s="32"/>
      <c r="BJ45" s="32"/>
      <c r="BK45" s="32"/>
      <c r="BL45" s="32"/>
      <c r="BM45" s="32"/>
      <c r="BN45" s="33"/>
      <c r="BO45" s="34">
        <v>35</v>
      </c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6"/>
      <c r="CJ45" s="34">
        <v>35</v>
      </c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7"/>
    </row>
    <row r="46" spans="1:107" ht="13.5" thickBot="1">
      <c r="A46" s="4"/>
      <c r="B46" s="5"/>
      <c r="C46" s="5"/>
      <c r="D46" s="5"/>
      <c r="E46" s="5"/>
      <c r="F46" s="59" t="s">
        <v>88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"/>
      <c r="BD46" s="62" t="s">
        <v>89</v>
      </c>
      <c r="BE46" s="63"/>
      <c r="BF46" s="63"/>
      <c r="BG46" s="63"/>
      <c r="BH46" s="63"/>
      <c r="BI46" s="63"/>
      <c r="BJ46" s="63"/>
      <c r="BK46" s="63"/>
      <c r="BL46" s="63"/>
      <c r="BM46" s="63"/>
      <c r="BN46" s="64"/>
      <c r="BO46" s="91">
        <f>BO28+BO41+BO44+BO45</f>
        <v>7959</v>
      </c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3"/>
      <c r="CJ46" s="65">
        <f>CJ28+CJ41+CJ44+CJ45</f>
        <v>6358</v>
      </c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8"/>
    </row>
    <row r="47" spans="1:107" ht="13.5" thickBot="1">
      <c r="A47" s="69" t="s">
        <v>90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62" t="s">
        <v>91</v>
      </c>
      <c r="BE47" s="63"/>
      <c r="BF47" s="63"/>
      <c r="BG47" s="63"/>
      <c r="BH47" s="63"/>
      <c r="BI47" s="63"/>
      <c r="BJ47" s="63"/>
      <c r="BK47" s="63"/>
      <c r="BL47" s="63"/>
      <c r="BM47" s="63"/>
      <c r="BN47" s="64"/>
      <c r="BO47" s="110">
        <f>BO46+BO27</f>
        <v>28787</v>
      </c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111"/>
      <c r="CJ47" s="72">
        <f>CJ46+CJ27</f>
        <v>28088.91</v>
      </c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112"/>
    </row>
    <row r="49" spans="1:107">
      <c r="DC49" s="2" t="s">
        <v>92</v>
      </c>
    </row>
    <row r="50" spans="1:107" ht="26.25" customHeight="1">
      <c r="A50" s="113" t="s">
        <v>93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5"/>
      <c r="BD50" s="116" t="s">
        <v>36</v>
      </c>
      <c r="BE50" s="117"/>
      <c r="BF50" s="117"/>
      <c r="BG50" s="117"/>
      <c r="BH50" s="117"/>
      <c r="BI50" s="117"/>
      <c r="BJ50" s="117"/>
      <c r="BK50" s="117"/>
      <c r="BL50" s="117"/>
      <c r="BM50" s="117"/>
      <c r="BN50" s="118"/>
      <c r="BO50" s="116" t="s">
        <v>37</v>
      </c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8"/>
      <c r="CJ50" s="116" t="s">
        <v>38</v>
      </c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8"/>
    </row>
    <row r="51" spans="1:107" ht="13.5" thickBot="1">
      <c r="A51" s="42">
        <v>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4"/>
      <c r="BD51" s="86">
        <v>2</v>
      </c>
      <c r="BE51" s="87"/>
      <c r="BF51" s="87"/>
      <c r="BG51" s="87"/>
      <c r="BH51" s="87"/>
      <c r="BI51" s="87"/>
      <c r="BJ51" s="87"/>
      <c r="BK51" s="87"/>
      <c r="BL51" s="87"/>
      <c r="BM51" s="87"/>
      <c r="BN51" s="88"/>
      <c r="BO51" s="86">
        <v>3</v>
      </c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8"/>
      <c r="CJ51" s="86">
        <v>4</v>
      </c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8"/>
    </row>
    <row r="52" spans="1:107">
      <c r="A52" s="99" t="s">
        <v>94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47" t="s">
        <v>95</v>
      </c>
      <c r="BE52" s="48"/>
      <c r="BF52" s="48"/>
      <c r="BG52" s="48"/>
      <c r="BH52" s="48"/>
      <c r="BI52" s="48"/>
      <c r="BJ52" s="48"/>
      <c r="BK52" s="48"/>
      <c r="BL52" s="48"/>
      <c r="BM52" s="48"/>
      <c r="BN52" s="49"/>
      <c r="BO52" s="52">
        <v>15833</v>
      </c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4"/>
      <c r="CJ52" s="52">
        <v>15833</v>
      </c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7"/>
    </row>
    <row r="53" spans="1:107">
      <c r="A53" s="4"/>
      <c r="B53" s="59" t="s">
        <v>96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"/>
      <c r="BD53" s="50"/>
      <c r="BE53" s="27"/>
      <c r="BF53" s="27"/>
      <c r="BG53" s="27"/>
      <c r="BH53" s="27"/>
      <c r="BI53" s="27"/>
      <c r="BJ53" s="27"/>
      <c r="BK53" s="27"/>
      <c r="BL53" s="27"/>
      <c r="BM53" s="27"/>
      <c r="BN53" s="51"/>
      <c r="BO53" s="55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56"/>
      <c r="CJ53" s="55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58"/>
    </row>
    <row r="54" spans="1:107">
      <c r="A54" s="6"/>
      <c r="B54" s="30" t="s">
        <v>97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7"/>
      <c r="BD54" s="39"/>
      <c r="BE54" s="40"/>
      <c r="BF54" s="40"/>
      <c r="BG54" s="40"/>
      <c r="BH54" s="40"/>
      <c r="BI54" s="40"/>
      <c r="BJ54" s="40"/>
      <c r="BK54" s="40"/>
      <c r="BL54" s="40"/>
      <c r="BM54" s="40"/>
      <c r="BN54" s="41"/>
      <c r="BO54" s="107" t="s">
        <v>98</v>
      </c>
      <c r="BP54" s="108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105" t="s">
        <v>99</v>
      </c>
      <c r="CI54" s="109"/>
      <c r="CJ54" s="107"/>
      <c r="CK54" s="108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105" t="s">
        <v>99</v>
      </c>
      <c r="DC54" s="106"/>
    </row>
    <row r="55" spans="1:107">
      <c r="A55" s="6"/>
      <c r="B55" s="30" t="s">
        <v>100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7"/>
      <c r="BD55" s="39" t="s">
        <v>101</v>
      </c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2">
        <v>4588</v>
      </c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4"/>
      <c r="CJ55" s="42">
        <v>5671</v>
      </c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5"/>
    </row>
    <row r="56" spans="1:107">
      <c r="A56" s="6"/>
      <c r="B56" s="30" t="s">
        <v>102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7"/>
      <c r="BD56" s="39" t="s">
        <v>103</v>
      </c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2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4"/>
      <c r="CJ56" s="42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5"/>
    </row>
    <row r="57" spans="1:107">
      <c r="A57" s="8"/>
      <c r="B57" s="9"/>
      <c r="C57" s="9"/>
      <c r="D57" s="9"/>
      <c r="E57" s="9"/>
      <c r="F57" s="82" t="s">
        <v>59</v>
      </c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"/>
      <c r="BD57" s="83"/>
      <c r="BE57" s="84"/>
      <c r="BF57" s="84"/>
      <c r="BG57" s="84"/>
      <c r="BH57" s="84"/>
      <c r="BI57" s="84"/>
      <c r="BJ57" s="84"/>
      <c r="BK57" s="84"/>
      <c r="BL57" s="84"/>
      <c r="BM57" s="84"/>
      <c r="BN57" s="85"/>
      <c r="BO57" s="86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8"/>
      <c r="CJ57" s="86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9"/>
    </row>
    <row r="58" spans="1:107" ht="26.1" customHeight="1">
      <c r="A58" s="4"/>
      <c r="B58" s="5"/>
      <c r="C58" s="5"/>
      <c r="D58" s="78" t="s">
        <v>104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5"/>
      <c r="BD58" s="50"/>
      <c r="BE58" s="27"/>
      <c r="BF58" s="27"/>
      <c r="BG58" s="27"/>
      <c r="BH58" s="27"/>
      <c r="BI58" s="27"/>
      <c r="BJ58" s="27"/>
      <c r="BK58" s="27"/>
      <c r="BL58" s="27"/>
      <c r="BM58" s="27"/>
      <c r="BN58" s="51"/>
      <c r="BO58" s="55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56"/>
      <c r="CJ58" s="55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58"/>
    </row>
    <row r="59" spans="1:107" ht="26.1" customHeight="1">
      <c r="A59" s="4"/>
      <c r="B59" s="5"/>
      <c r="C59" s="5"/>
      <c r="D59" s="78" t="s">
        <v>105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5"/>
      <c r="BD59" s="50"/>
      <c r="BE59" s="27"/>
      <c r="BF59" s="27"/>
      <c r="BG59" s="27"/>
      <c r="BH59" s="27"/>
      <c r="BI59" s="27"/>
      <c r="BJ59" s="27"/>
      <c r="BK59" s="27"/>
      <c r="BL59" s="27"/>
      <c r="BM59" s="27"/>
      <c r="BN59" s="51"/>
      <c r="BO59" s="55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56"/>
      <c r="CJ59" s="55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58"/>
    </row>
    <row r="60" spans="1:107" ht="14.25" customHeight="1" thickBot="1">
      <c r="A60" s="16"/>
      <c r="B60" s="77" t="s">
        <v>106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18"/>
      <c r="BD60" s="31" t="s">
        <v>107</v>
      </c>
      <c r="BE60" s="32"/>
      <c r="BF60" s="32"/>
      <c r="BG60" s="32"/>
      <c r="BH60" s="32"/>
      <c r="BI60" s="32"/>
      <c r="BJ60" s="32"/>
      <c r="BK60" s="32"/>
      <c r="BL60" s="32"/>
      <c r="BM60" s="32"/>
      <c r="BN60" s="33"/>
      <c r="BO60" s="34">
        <v>2242</v>
      </c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6"/>
      <c r="CJ60" s="102">
        <v>1424</v>
      </c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4"/>
    </row>
    <row r="61" spans="1:107" ht="13.5" thickBot="1">
      <c r="A61" s="10"/>
      <c r="B61" s="11"/>
      <c r="C61" s="11"/>
      <c r="D61" s="11"/>
      <c r="E61" s="11"/>
      <c r="F61" s="61" t="s">
        <v>108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12"/>
      <c r="BD61" s="62" t="s">
        <v>109</v>
      </c>
      <c r="BE61" s="63"/>
      <c r="BF61" s="63"/>
      <c r="BG61" s="63"/>
      <c r="BH61" s="63"/>
      <c r="BI61" s="63"/>
      <c r="BJ61" s="63"/>
      <c r="BK61" s="63"/>
      <c r="BL61" s="63"/>
      <c r="BM61" s="63"/>
      <c r="BN61" s="64"/>
      <c r="BO61" s="91">
        <f>BO60+BO55+BO52</f>
        <v>22663</v>
      </c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3"/>
      <c r="CJ61" s="65">
        <f>CJ52+CJ55+CJ60</f>
        <v>22928</v>
      </c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8"/>
    </row>
    <row r="62" spans="1:107">
      <c r="A62" s="99" t="s">
        <v>110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1"/>
      <c r="BD62" s="47" t="s">
        <v>111</v>
      </c>
      <c r="BE62" s="48"/>
      <c r="BF62" s="48"/>
      <c r="BG62" s="48"/>
      <c r="BH62" s="48"/>
      <c r="BI62" s="48"/>
      <c r="BJ62" s="48"/>
      <c r="BK62" s="48"/>
      <c r="BL62" s="48"/>
      <c r="BM62" s="48"/>
      <c r="BN62" s="49"/>
      <c r="BO62" s="52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4"/>
      <c r="CJ62" s="52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7"/>
    </row>
    <row r="63" spans="1:107">
      <c r="A63" s="4"/>
      <c r="B63" s="59" t="s">
        <v>112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13"/>
      <c r="BD63" s="50"/>
      <c r="BE63" s="27"/>
      <c r="BF63" s="27"/>
      <c r="BG63" s="27"/>
      <c r="BH63" s="27"/>
      <c r="BI63" s="27"/>
      <c r="BJ63" s="27"/>
      <c r="BK63" s="27"/>
      <c r="BL63" s="27"/>
      <c r="BM63" s="27"/>
      <c r="BN63" s="51"/>
      <c r="BO63" s="55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56"/>
      <c r="CJ63" s="55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58"/>
    </row>
    <row r="64" spans="1:107">
      <c r="A64" s="6"/>
      <c r="B64" s="30" t="s">
        <v>113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15"/>
      <c r="BD64" s="39" t="s">
        <v>114</v>
      </c>
      <c r="BE64" s="40"/>
      <c r="BF64" s="40"/>
      <c r="BG64" s="40"/>
      <c r="BH64" s="40"/>
      <c r="BI64" s="40"/>
      <c r="BJ64" s="40"/>
      <c r="BK64" s="40"/>
      <c r="BL64" s="40"/>
      <c r="BM64" s="40"/>
      <c r="BN64" s="41"/>
      <c r="BO64" s="42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4"/>
      <c r="CJ64" s="42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5"/>
    </row>
    <row r="65" spans="1:107" ht="14.25" customHeight="1" thickBot="1">
      <c r="A65" s="6"/>
      <c r="B65" s="98" t="s">
        <v>115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15"/>
      <c r="BD65" s="31" t="s">
        <v>116</v>
      </c>
      <c r="BE65" s="32"/>
      <c r="BF65" s="32"/>
      <c r="BG65" s="32"/>
      <c r="BH65" s="32"/>
      <c r="BI65" s="32"/>
      <c r="BJ65" s="32"/>
      <c r="BK65" s="32"/>
      <c r="BL65" s="32"/>
      <c r="BM65" s="32"/>
      <c r="BN65" s="33"/>
      <c r="BO65" s="34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6"/>
      <c r="CJ65" s="34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7"/>
    </row>
    <row r="66" spans="1:107" ht="14.25" customHeight="1" thickBot="1">
      <c r="A66" s="19"/>
      <c r="B66" s="20"/>
      <c r="C66" s="20"/>
      <c r="D66" s="20"/>
      <c r="E66" s="20"/>
      <c r="F66" s="90" t="s">
        <v>117</v>
      </c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21"/>
      <c r="BD66" s="62" t="s">
        <v>118</v>
      </c>
      <c r="BE66" s="63"/>
      <c r="BF66" s="63"/>
      <c r="BG66" s="63"/>
      <c r="BH66" s="63"/>
      <c r="BI66" s="63"/>
      <c r="BJ66" s="63"/>
      <c r="BK66" s="63"/>
      <c r="BL66" s="63"/>
      <c r="BM66" s="63"/>
      <c r="BN66" s="64"/>
      <c r="BO66" s="91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3"/>
      <c r="CJ66" s="91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4"/>
    </row>
    <row r="67" spans="1:107">
      <c r="A67" s="95" t="s">
        <v>119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7"/>
      <c r="BD67" s="47" t="s">
        <v>120</v>
      </c>
      <c r="BE67" s="48"/>
      <c r="BF67" s="48"/>
      <c r="BG67" s="48"/>
      <c r="BH67" s="48"/>
      <c r="BI67" s="48"/>
      <c r="BJ67" s="48"/>
      <c r="BK67" s="48"/>
      <c r="BL67" s="48"/>
      <c r="BM67" s="48"/>
      <c r="BN67" s="49"/>
      <c r="BO67" s="52">
        <v>0</v>
      </c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4"/>
      <c r="CJ67" s="52">
        <v>0</v>
      </c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7"/>
    </row>
    <row r="68" spans="1:107">
      <c r="A68" s="4"/>
      <c r="B68" s="59" t="s">
        <v>112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13"/>
      <c r="BD68" s="50"/>
      <c r="BE68" s="27"/>
      <c r="BF68" s="27"/>
      <c r="BG68" s="27"/>
      <c r="BH68" s="27"/>
      <c r="BI68" s="27"/>
      <c r="BJ68" s="27"/>
      <c r="BK68" s="27"/>
      <c r="BL68" s="27"/>
      <c r="BM68" s="27"/>
      <c r="BN68" s="51"/>
      <c r="BO68" s="55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56"/>
      <c r="CJ68" s="55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58"/>
    </row>
    <row r="69" spans="1:107">
      <c r="A69" s="6"/>
      <c r="B69" s="30" t="s">
        <v>121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15"/>
      <c r="BD69" s="39" t="s">
        <v>122</v>
      </c>
      <c r="BE69" s="40"/>
      <c r="BF69" s="40"/>
      <c r="BG69" s="40"/>
      <c r="BH69" s="40"/>
      <c r="BI69" s="40"/>
      <c r="BJ69" s="40"/>
      <c r="BK69" s="40"/>
      <c r="BL69" s="40"/>
      <c r="BM69" s="40"/>
      <c r="BN69" s="41"/>
      <c r="BO69" s="42">
        <v>3681</v>
      </c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4"/>
      <c r="CJ69" s="79">
        <f>CJ70+CJ72+CJ74+CJ75</f>
        <v>3310</v>
      </c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1"/>
    </row>
    <row r="70" spans="1:107">
      <c r="A70" s="8"/>
      <c r="B70" s="9"/>
      <c r="C70" s="9"/>
      <c r="D70" s="9"/>
      <c r="E70" s="9"/>
      <c r="F70" s="82" t="s">
        <v>59</v>
      </c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14"/>
      <c r="BD70" s="83" t="s">
        <v>123</v>
      </c>
      <c r="BE70" s="84"/>
      <c r="BF70" s="84"/>
      <c r="BG70" s="84"/>
      <c r="BH70" s="84"/>
      <c r="BI70" s="84"/>
      <c r="BJ70" s="84"/>
      <c r="BK70" s="84"/>
      <c r="BL70" s="84"/>
      <c r="BM70" s="84"/>
      <c r="BN70" s="85"/>
      <c r="BO70" s="86">
        <v>2710</v>
      </c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8"/>
      <c r="CJ70" s="86">
        <v>2158</v>
      </c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9"/>
    </row>
    <row r="71" spans="1:107">
      <c r="A71" s="4"/>
      <c r="B71" s="5"/>
      <c r="C71" s="5"/>
      <c r="D71" s="78" t="s">
        <v>124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13"/>
      <c r="BD71" s="50"/>
      <c r="BE71" s="27"/>
      <c r="BF71" s="27"/>
      <c r="BG71" s="27"/>
      <c r="BH71" s="27"/>
      <c r="BI71" s="27"/>
      <c r="BJ71" s="27"/>
      <c r="BK71" s="27"/>
      <c r="BL71" s="27"/>
      <c r="BM71" s="27"/>
      <c r="BN71" s="51"/>
      <c r="BO71" s="55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56"/>
      <c r="CJ71" s="55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58"/>
    </row>
    <row r="72" spans="1:107">
      <c r="A72" s="4"/>
      <c r="B72" s="5"/>
      <c r="C72" s="5"/>
      <c r="D72" s="78" t="s">
        <v>125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13"/>
      <c r="BD72" s="50" t="s">
        <v>126</v>
      </c>
      <c r="BE72" s="27"/>
      <c r="BF72" s="27"/>
      <c r="BG72" s="27"/>
      <c r="BH72" s="27"/>
      <c r="BI72" s="27"/>
      <c r="BJ72" s="27"/>
      <c r="BK72" s="27"/>
      <c r="BL72" s="27"/>
      <c r="BM72" s="27"/>
      <c r="BN72" s="51"/>
      <c r="BO72" s="55">
        <v>265</v>
      </c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56"/>
      <c r="CJ72" s="55">
        <v>312</v>
      </c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58"/>
    </row>
    <row r="73" spans="1:107" ht="26.1" customHeight="1">
      <c r="A73" s="4"/>
      <c r="B73" s="5"/>
      <c r="C73" s="5"/>
      <c r="D73" s="78" t="s">
        <v>127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13"/>
      <c r="BD73" s="50" t="s">
        <v>128</v>
      </c>
      <c r="BE73" s="27"/>
      <c r="BF73" s="27"/>
      <c r="BG73" s="27"/>
      <c r="BH73" s="27"/>
      <c r="BI73" s="27"/>
      <c r="BJ73" s="27"/>
      <c r="BK73" s="27"/>
      <c r="BL73" s="27"/>
      <c r="BM73" s="27"/>
      <c r="BN73" s="51"/>
      <c r="BO73" s="55">
        <v>0</v>
      </c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56"/>
      <c r="CJ73" s="55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58"/>
    </row>
    <row r="74" spans="1:107">
      <c r="A74" s="4"/>
      <c r="B74" s="5"/>
      <c r="C74" s="5"/>
      <c r="D74" s="78" t="s">
        <v>129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13"/>
      <c r="BD74" s="50" t="s">
        <v>130</v>
      </c>
      <c r="BE74" s="27"/>
      <c r="BF74" s="27"/>
      <c r="BG74" s="27"/>
      <c r="BH74" s="27"/>
      <c r="BI74" s="27"/>
      <c r="BJ74" s="27"/>
      <c r="BK74" s="27"/>
      <c r="BL74" s="27"/>
      <c r="BM74" s="27"/>
      <c r="BN74" s="51"/>
      <c r="BO74" s="55">
        <v>694</v>
      </c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56"/>
      <c r="CJ74" s="55">
        <v>819</v>
      </c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58"/>
    </row>
    <row r="75" spans="1:107">
      <c r="A75" s="4"/>
      <c r="B75" s="5"/>
      <c r="C75" s="5"/>
      <c r="D75" s="78" t="s">
        <v>131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13"/>
      <c r="BD75" s="50" t="s">
        <v>132</v>
      </c>
      <c r="BE75" s="27"/>
      <c r="BF75" s="27"/>
      <c r="BG75" s="27"/>
      <c r="BH75" s="27"/>
      <c r="BI75" s="27"/>
      <c r="BJ75" s="27"/>
      <c r="BK75" s="27"/>
      <c r="BL75" s="27"/>
      <c r="BM75" s="27"/>
      <c r="BN75" s="51"/>
      <c r="BO75" s="55">
        <v>12</v>
      </c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56"/>
      <c r="CJ75" s="55">
        <v>21</v>
      </c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58"/>
    </row>
    <row r="76" spans="1:107" ht="26.1" customHeight="1">
      <c r="A76" s="6"/>
      <c r="B76" s="30" t="s">
        <v>133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15"/>
      <c r="BD76" s="39" t="s">
        <v>134</v>
      </c>
      <c r="BE76" s="40"/>
      <c r="BF76" s="40"/>
      <c r="BG76" s="40"/>
      <c r="BH76" s="40"/>
      <c r="BI76" s="40"/>
      <c r="BJ76" s="40"/>
      <c r="BK76" s="40"/>
      <c r="BL76" s="40"/>
      <c r="BM76" s="40"/>
      <c r="BN76" s="41"/>
      <c r="BO76" s="42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4"/>
      <c r="CJ76" s="42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5"/>
    </row>
    <row r="77" spans="1:107">
      <c r="A77" s="6"/>
      <c r="B77" s="30" t="s">
        <v>135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15"/>
      <c r="BD77" s="39" t="s">
        <v>136</v>
      </c>
      <c r="BE77" s="40"/>
      <c r="BF77" s="40"/>
      <c r="BG77" s="40"/>
      <c r="BH77" s="40"/>
      <c r="BI77" s="40"/>
      <c r="BJ77" s="40"/>
      <c r="BK77" s="40"/>
      <c r="BL77" s="40"/>
      <c r="BM77" s="40"/>
      <c r="BN77" s="41"/>
      <c r="BO77" s="42">
        <v>2443</v>
      </c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4"/>
      <c r="CJ77" s="42">
        <v>1851</v>
      </c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5"/>
    </row>
    <row r="78" spans="1:107">
      <c r="A78" s="6"/>
      <c r="B78" s="30" t="s">
        <v>137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15"/>
      <c r="BD78" s="39" t="s">
        <v>138</v>
      </c>
      <c r="BE78" s="40"/>
      <c r="BF78" s="40"/>
      <c r="BG78" s="40"/>
      <c r="BH78" s="40"/>
      <c r="BI78" s="40"/>
      <c r="BJ78" s="40"/>
      <c r="BK78" s="40"/>
      <c r="BL78" s="40"/>
      <c r="BM78" s="40"/>
      <c r="BN78" s="41"/>
      <c r="BO78" s="42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4"/>
      <c r="CJ78" s="42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5"/>
    </row>
    <row r="79" spans="1:107" ht="14.25" customHeight="1" thickBot="1">
      <c r="A79" s="16"/>
      <c r="B79" s="77" t="s">
        <v>139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17"/>
      <c r="BD79" s="31" t="s">
        <v>140</v>
      </c>
      <c r="BE79" s="32"/>
      <c r="BF79" s="32"/>
      <c r="BG79" s="32"/>
      <c r="BH79" s="32"/>
      <c r="BI79" s="32"/>
      <c r="BJ79" s="32"/>
      <c r="BK79" s="32"/>
      <c r="BL79" s="32"/>
      <c r="BM79" s="32"/>
      <c r="BN79" s="33"/>
      <c r="BO79" s="34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6"/>
      <c r="CJ79" s="34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7"/>
    </row>
    <row r="80" spans="1:107" ht="13.5" thickBot="1">
      <c r="A80" s="10"/>
      <c r="B80" s="11"/>
      <c r="C80" s="11"/>
      <c r="D80" s="11"/>
      <c r="E80" s="11"/>
      <c r="F80" s="61" t="s">
        <v>141</v>
      </c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12"/>
      <c r="BD80" s="62" t="s">
        <v>142</v>
      </c>
      <c r="BE80" s="63"/>
      <c r="BF80" s="63"/>
      <c r="BG80" s="63"/>
      <c r="BH80" s="63"/>
      <c r="BI80" s="63"/>
      <c r="BJ80" s="63"/>
      <c r="BK80" s="63"/>
      <c r="BL80" s="63"/>
      <c r="BM80" s="63"/>
      <c r="BN80" s="64"/>
      <c r="BO80" s="65">
        <v>6124</v>
      </c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7"/>
      <c r="CJ80" s="65">
        <f>CJ69+CJ77</f>
        <v>5161</v>
      </c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8"/>
    </row>
    <row r="81" spans="1:107" ht="13.5" thickBot="1">
      <c r="A81" s="69" t="s">
        <v>90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1"/>
      <c r="BD81" s="62" t="s">
        <v>143</v>
      </c>
      <c r="BE81" s="63"/>
      <c r="BF81" s="63"/>
      <c r="BG81" s="63"/>
      <c r="BH81" s="63"/>
      <c r="BI81" s="63"/>
      <c r="BJ81" s="63"/>
      <c r="BK81" s="63"/>
      <c r="BL81" s="63"/>
      <c r="BM81" s="63"/>
      <c r="BN81" s="64"/>
      <c r="BO81" s="72">
        <f>BO61+BO80</f>
        <v>28787</v>
      </c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4"/>
      <c r="CJ81" s="72">
        <f>CJ80+CJ61</f>
        <v>28089</v>
      </c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6"/>
    </row>
    <row r="82" spans="1:107" ht="26.1" customHeight="1">
      <c r="A82" s="8"/>
      <c r="B82" s="46" t="s">
        <v>144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22"/>
      <c r="BD82" s="47"/>
      <c r="BE82" s="48"/>
      <c r="BF82" s="48"/>
      <c r="BG82" s="48"/>
      <c r="BH82" s="48"/>
      <c r="BI82" s="48"/>
      <c r="BJ82" s="48"/>
      <c r="BK82" s="48"/>
      <c r="BL82" s="48"/>
      <c r="BM82" s="48"/>
      <c r="BN82" s="49"/>
      <c r="BO82" s="52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4"/>
      <c r="CJ82" s="52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7"/>
    </row>
    <row r="83" spans="1:107">
      <c r="A83" s="4"/>
      <c r="B83" s="59" t="s">
        <v>145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13"/>
      <c r="BD83" s="50"/>
      <c r="BE83" s="27"/>
      <c r="BF83" s="27"/>
      <c r="BG83" s="27"/>
      <c r="BH83" s="27"/>
      <c r="BI83" s="27"/>
      <c r="BJ83" s="27"/>
      <c r="BK83" s="27"/>
      <c r="BL83" s="27"/>
      <c r="BM83" s="27"/>
      <c r="BN83" s="51"/>
      <c r="BO83" s="55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56"/>
      <c r="CJ83" s="55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58"/>
    </row>
    <row r="84" spans="1:107">
      <c r="A84" s="6"/>
      <c r="B84" s="7"/>
      <c r="C84" s="7"/>
      <c r="D84" s="60" t="s">
        <v>146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15"/>
      <c r="BD84" s="39"/>
      <c r="BE84" s="40"/>
      <c r="BF84" s="40"/>
      <c r="BG84" s="40"/>
      <c r="BH84" s="40"/>
      <c r="BI84" s="40"/>
      <c r="BJ84" s="40"/>
      <c r="BK84" s="40"/>
      <c r="BL84" s="40"/>
      <c r="BM84" s="40"/>
      <c r="BN84" s="41"/>
      <c r="BO84" s="42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4"/>
      <c r="CJ84" s="42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5"/>
    </row>
    <row r="85" spans="1:107" ht="26.1" customHeight="1">
      <c r="A85" s="6"/>
      <c r="B85" s="30" t="s">
        <v>147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15"/>
      <c r="BD85" s="39"/>
      <c r="BE85" s="40"/>
      <c r="BF85" s="40"/>
      <c r="BG85" s="40"/>
      <c r="BH85" s="40"/>
      <c r="BI85" s="40"/>
      <c r="BJ85" s="40"/>
      <c r="BK85" s="40"/>
      <c r="BL85" s="40"/>
      <c r="BM85" s="40"/>
      <c r="BN85" s="41"/>
      <c r="BO85" s="42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4"/>
      <c r="CJ85" s="42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5"/>
    </row>
    <row r="86" spans="1:107">
      <c r="A86" s="6"/>
      <c r="B86" s="30" t="s">
        <v>148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15"/>
      <c r="BD86" s="39"/>
      <c r="BE86" s="40"/>
      <c r="BF86" s="40"/>
      <c r="BG86" s="40"/>
      <c r="BH86" s="40"/>
      <c r="BI86" s="40"/>
      <c r="BJ86" s="40"/>
      <c r="BK86" s="40"/>
      <c r="BL86" s="40"/>
      <c r="BM86" s="40"/>
      <c r="BN86" s="41"/>
      <c r="BO86" s="42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4"/>
      <c r="CJ86" s="42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5"/>
    </row>
    <row r="87" spans="1:107" ht="26.1" customHeight="1">
      <c r="A87" s="6"/>
      <c r="B87" s="30" t="s">
        <v>149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15"/>
      <c r="BD87" s="39"/>
      <c r="BE87" s="40"/>
      <c r="BF87" s="40"/>
      <c r="BG87" s="40"/>
      <c r="BH87" s="40"/>
      <c r="BI87" s="40"/>
      <c r="BJ87" s="40"/>
      <c r="BK87" s="40"/>
      <c r="BL87" s="40"/>
      <c r="BM87" s="40"/>
      <c r="BN87" s="41"/>
      <c r="BO87" s="42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4"/>
      <c r="CJ87" s="42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5"/>
    </row>
    <row r="88" spans="1:107">
      <c r="A88" s="6"/>
      <c r="B88" s="30" t="s">
        <v>150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15"/>
      <c r="BD88" s="39"/>
      <c r="BE88" s="40"/>
      <c r="BF88" s="40"/>
      <c r="BG88" s="40"/>
      <c r="BH88" s="40"/>
      <c r="BI88" s="40"/>
      <c r="BJ88" s="40"/>
      <c r="BK88" s="40"/>
      <c r="BL88" s="40"/>
      <c r="BM88" s="40"/>
      <c r="BN88" s="41"/>
      <c r="BO88" s="42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4"/>
      <c r="CJ88" s="42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5"/>
    </row>
    <row r="89" spans="1:107">
      <c r="A89" s="6"/>
      <c r="B89" s="30" t="s">
        <v>151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15"/>
      <c r="BD89" s="39"/>
      <c r="BE89" s="40"/>
      <c r="BF89" s="40"/>
      <c r="BG89" s="40"/>
      <c r="BH89" s="40"/>
      <c r="BI89" s="40"/>
      <c r="BJ89" s="40"/>
      <c r="BK89" s="40"/>
      <c r="BL89" s="40"/>
      <c r="BM89" s="40"/>
      <c r="BN89" s="41"/>
      <c r="BO89" s="42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4"/>
      <c r="CJ89" s="42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5"/>
    </row>
    <row r="90" spans="1:107">
      <c r="A90" s="6"/>
      <c r="B90" s="30" t="s">
        <v>152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15"/>
      <c r="BD90" s="39"/>
      <c r="BE90" s="40"/>
      <c r="BF90" s="40"/>
      <c r="BG90" s="40"/>
      <c r="BH90" s="40"/>
      <c r="BI90" s="40"/>
      <c r="BJ90" s="40"/>
      <c r="BK90" s="40"/>
      <c r="BL90" s="40"/>
      <c r="BM90" s="40"/>
      <c r="BN90" s="41"/>
      <c r="BO90" s="42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4"/>
      <c r="CJ90" s="42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5"/>
    </row>
    <row r="91" spans="1:107" ht="26.1" customHeight="1">
      <c r="A91" s="6"/>
      <c r="B91" s="30" t="s">
        <v>153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15"/>
      <c r="BD91" s="39"/>
      <c r="BE91" s="40"/>
      <c r="BF91" s="40"/>
      <c r="BG91" s="40"/>
      <c r="BH91" s="40"/>
      <c r="BI91" s="40"/>
      <c r="BJ91" s="40"/>
      <c r="BK91" s="40"/>
      <c r="BL91" s="40"/>
      <c r="BM91" s="40"/>
      <c r="BN91" s="41"/>
      <c r="BO91" s="42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4"/>
      <c r="CJ91" s="42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5"/>
    </row>
    <row r="92" spans="1:107">
      <c r="A92" s="6"/>
      <c r="B92" s="30" t="s">
        <v>154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15"/>
      <c r="BD92" s="39"/>
      <c r="BE92" s="40"/>
      <c r="BF92" s="40"/>
      <c r="BG92" s="40"/>
      <c r="BH92" s="40"/>
      <c r="BI92" s="40"/>
      <c r="BJ92" s="40"/>
      <c r="BK92" s="40"/>
      <c r="BL92" s="40"/>
      <c r="BM92" s="40"/>
      <c r="BN92" s="41"/>
      <c r="BO92" s="42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4"/>
      <c r="CJ92" s="42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5"/>
    </row>
    <row r="93" spans="1:107" ht="13.5" thickBot="1">
      <c r="A93" s="6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15"/>
      <c r="BD93" s="31"/>
      <c r="BE93" s="32"/>
      <c r="BF93" s="32"/>
      <c r="BG93" s="32"/>
      <c r="BH93" s="32"/>
      <c r="BI93" s="32"/>
      <c r="BJ93" s="32"/>
      <c r="BK93" s="32"/>
      <c r="BL93" s="32"/>
      <c r="BM93" s="32"/>
      <c r="BN93" s="33"/>
      <c r="BO93" s="34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6"/>
      <c r="CJ93" s="34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7"/>
    </row>
    <row r="95" spans="1:107" ht="0.75" customHeight="1">
      <c r="A95" s="1" t="s">
        <v>155</v>
      </c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3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23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3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</row>
    <row r="96" spans="1:107" s="24" customFormat="1" ht="11.25" hidden="1"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5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5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5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</row>
    <row r="98" spans="2:36" ht="0.75" customHeight="1">
      <c r="B98" s="2" t="s">
        <v>156</v>
      </c>
      <c r="C98" s="27"/>
      <c r="D98" s="27"/>
      <c r="E98" s="27"/>
      <c r="F98" s="27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9"/>
      <c r="AD98" s="29"/>
      <c r="AE98" s="29"/>
      <c r="AF98" s="29"/>
      <c r="AG98" s="29"/>
      <c r="AH98" s="27"/>
      <c r="AI98" s="27"/>
      <c r="AJ98" s="27"/>
    </row>
  </sheetData>
  <mergeCells count="312">
    <mergeCell ref="CL5:CQ5"/>
    <mergeCell ref="CR5:CW5"/>
    <mergeCell ref="CX5:DC5"/>
    <mergeCell ref="N6:BU6"/>
    <mergeCell ref="CL6:DC6"/>
    <mergeCell ref="CL7:DC7"/>
    <mergeCell ref="A1:DC1"/>
    <mergeCell ref="AP2:BF2"/>
    <mergeCell ref="BG2:BK2"/>
    <mergeCell ref="BL2:BN2"/>
    <mergeCell ref="CL3:DC3"/>
    <mergeCell ref="CL4:DC4"/>
    <mergeCell ref="CL11:DC11"/>
    <mergeCell ref="Z12:DC12"/>
    <mergeCell ref="CL14:DC14"/>
    <mergeCell ref="CL15:DC15"/>
    <mergeCell ref="A17:BC17"/>
    <mergeCell ref="BD17:BN17"/>
    <mergeCell ref="BO17:CI17"/>
    <mergeCell ref="CJ17:DC17"/>
    <mergeCell ref="S8:BU8"/>
    <mergeCell ref="CL8:DC8"/>
    <mergeCell ref="BA9:BU9"/>
    <mergeCell ref="BV9:BY9"/>
    <mergeCell ref="CL9:CT10"/>
    <mergeCell ref="CU9:DC10"/>
    <mergeCell ref="A10:BM10"/>
    <mergeCell ref="B21:BB21"/>
    <mergeCell ref="BD21:BN21"/>
    <mergeCell ref="BO21:CI21"/>
    <mergeCell ref="CJ21:DC21"/>
    <mergeCell ref="B22:BB22"/>
    <mergeCell ref="BD22:BN22"/>
    <mergeCell ref="BO22:CI22"/>
    <mergeCell ref="CJ22:DC22"/>
    <mergeCell ref="A18:BC18"/>
    <mergeCell ref="BD18:BN18"/>
    <mergeCell ref="BO18:CI18"/>
    <mergeCell ref="CJ18:DC18"/>
    <mergeCell ref="A19:BC19"/>
    <mergeCell ref="BD19:BN20"/>
    <mergeCell ref="BO19:CI20"/>
    <mergeCell ref="CJ19:DC20"/>
    <mergeCell ref="B20:BB20"/>
    <mergeCell ref="B25:BB25"/>
    <mergeCell ref="BD25:BN25"/>
    <mergeCell ref="BO25:CI25"/>
    <mergeCell ref="CJ25:DC25"/>
    <mergeCell ref="B26:BB26"/>
    <mergeCell ref="BD26:BN26"/>
    <mergeCell ref="BO26:CI26"/>
    <mergeCell ref="CJ26:DC26"/>
    <mergeCell ref="B23:BB23"/>
    <mergeCell ref="BD23:BN23"/>
    <mergeCell ref="BO23:CI23"/>
    <mergeCell ref="CJ23:DC23"/>
    <mergeCell ref="B24:BB24"/>
    <mergeCell ref="BD24:BN24"/>
    <mergeCell ref="BO24:CI24"/>
    <mergeCell ref="CJ24:DC24"/>
    <mergeCell ref="F27:BB27"/>
    <mergeCell ref="BD27:BN27"/>
    <mergeCell ref="BO27:CI27"/>
    <mergeCell ref="CJ27:DC27"/>
    <mergeCell ref="A28:BC28"/>
    <mergeCell ref="BD28:BN29"/>
    <mergeCell ref="BO28:CI29"/>
    <mergeCell ref="CJ28:DC29"/>
    <mergeCell ref="B29:BB29"/>
    <mergeCell ref="F30:BB30"/>
    <mergeCell ref="BD30:BN31"/>
    <mergeCell ref="BO30:CI31"/>
    <mergeCell ref="CJ30:DC31"/>
    <mergeCell ref="D31:BB31"/>
    <mergeCell ref="D32:BB32"/>
    <mergeCell ref="BD32:BN32"/>
    <mergeCell ref="BO32:CI32"/>
    <mergeCell ref="CJ32:DC32"/>
    <mergeCell ref="D35:BB35"/>
    <mergeCell ref="BD35:BN35"/>
    <mergeCell ref="BO35:CI35"/>
    <mergeCell ref="CJ35:DC35"/>
    <mergeCell ref="D36:BB36"/>
    <mergeCell ref="BD36:BN36"/>
    <mergeCell ref="BO36:CI36"/>
    <mergeCell ref="CJ36:DC36"/>
    <mergeCell ref="D33:BB33"/>
    <mergeCell ref="BD33:BN33"/>
    <mergeCell ref="BO33:CI33"/>
    <mergeCell ref="CJ33:DC33"/>
    <mergeCell ref="D34:BB34"/>
    <mergeCell ref="BD34:BN34"/>
    <mergeCell ref="BO34:CI34"/>
    <mergeCell ref="CJ34:DC34"/>
    <mergeCell ref="B39:BB39"/>
    <mergeCell ref="BD39:BN39"/>
    <mergeCell ref="BO39:CI39"/>
    <mergeCell ref="CJ39:DC39"/>
    <mergeCell ref="D40:BB40"/>
    <mergeCell ref="BD40:BN40"/>
    <mergeCell ref="BO40:CI40"/>
    <mergeCell ref="CJ40:DC40"/>
    <mergeCell ref="D37:BB37"/>
    <mergeCell ref="BD37:BN37"/>
    <mergeCell ref="BO37:CI37"/>
    <mergeCell ref="CJ37:DC37"/>
    <mergeCell ref="B38:BB38"/>
    <mergeCell ref="BD38:BN38"/>
    <mergeCell ref="BO38:CI38"/>
    <mergeCell ref="CJ38:DC38"/>
    <mergeCell ref="B43:BB43"/>
    <mergeCell ref="BD43:BN43"/>
    <mergeCell ref="BO43:CI43"/>
    <mergeCell ref="CJ43:DC43"/>
    <mergeCell ref="B44:BB44"/>
    <mergeCell ref="BD44:BN44"/>
    <mergeCell ref="BO44:CI44"/>
    <mergeCell ref="CJ44:DC44"/>
    <mergeCell ref="B41:BB41"/>
    <mergeCell ref="BD41:BN41"/>
    <mergeCell ref="BO41:CI41"/>
    <mergeCell ref="CJ41:DC41"/>
    <mergeCell ref="D42:BB42"/>
    <mergeCell ref="BD42:BN42"/>
    <mergeCell ref="BO42:CI42"/>
    <mergeCell ref="CJ42:DC42"/>
    <mergeCell ref="A47:BC47"/>
    <mergeCell ref="BD47:BN47"/>
    <mergeCell ref="BO47:CI47"/>
    <mergeCell ref="CJ47:DC47"/>
    <mergeCell ref="A50:BC50"/>
    <mergeCell ref="BD50:BN50"/>
    <mergeCell ref="BO50:CI50"/>
    <mergeCell ref="CJ50:DC50"/>
    <mergeCell ref="B45:BB45"/>
    <mergeCell ref="BD45:BN45"/>
    <mergeCell ref="BO45:CI45"/>
    <mergeCell ref="CJ45:DC45"/>
    <mergeCell ref="F46:BB46"/>
    <mergeCell ref="BD46:BN46"/>
    <mergeCell ref="BO46:CI46"/>
    <mergeCell ref="CJ46:DC46"/>
    <mergeCell ref="A51:BC51"/>
    <mergeCell ref="BD51:BN51"/>
    <mergeCell ref="BO51:CI51"/>
    <mergeCell ref="CJ51:DC51"/>
    <mergeCell ref="A52:BC52"/>
    <mergeCell ref="BD52:BN53"/>
    <mergeCell ref="BO52:CI53"/>
    <mergeCell ref="CJ52:DC53"/>
    <mergeCell ref="B53:BB53"/>
    <mergeCell ref="CL54:DA54"/>
    <mergeCell ref="DB54:DC54"/>
    <mergeCell ref="B55:BB55"/>
    <mergeCell ref="BD55:BN55"/>
    <mergeCell ref="BO55:CI55"/>
    <mergeCell ref="CJ55:DC55"/>
    <mergeCell ref="B54:BB54"/>
    <mergeCell ref="BD54:BN54"/>
    <mergeCell ref="BO54:BP54"/>
    <mergeCell ref="BQ54:CG54"/>
    <mergeCell ref="CH54:CI54"/>
    <mergeCell ref="CJ54:CK54"/>
    <mergeCell ref="D59:BB59"/>
    <mergeCell ref="BD59:BN59"/>
    <mergeCell ref="BO59:CI59"/>
    <mergeCell ref="CJ59:DC59"/>
    <mergeCell ref="B60:BB60"/>
    <mergeCell ref="BD60:BN60"/>
    <mergeCell ref="BO60:CI60"/>
    <mergeCell ref="CJ60:DC60"/>
    <mergeCell ref="B56:BB56"/>
    <mergeCell ref="BD56:BN56"/>
    <mergeCell ref="BO56:CI56"/>
    <mergeCell ref="CJ56:DC56"/>
    <mergeCell ref="F57:BB57"/>
    <mergeCell ref="BD57:BN58"/>
    <mergeCell ref="BO57:CI58"/>
    <mergeCell ref="CJ57:DC58"/>
    <mergeCell ref="D58:BB58"/>
    <mergeCell ref="B64:BB64"/>
    <mergeCell ref="BD64:BN64"/>
    <mergeCell ref="BO64:CI64"/>
    <mergeCell ref="CJ64:DC64"/>
    <mergeCell ref="B65:BB65"/>
    <mergeCell ref="BD65:BN65"/>
    <mergeCell ref="BO65:CI65"/>
    <mergeCell ref="CJ65:DC65"/>
    <mergeCell ref="F61:BB61"/>
    <mergeCell ref="BD61:BN61"/>
    <mergeCell ref="BO61:CI61"/>
    <mergeCell ref="CJ61:DC61"/>
    <mergeCell ref="A62:BC62"/>
    <mergeCell ref="BD62:BN63"/>
    <mergeCell ref="BO62:CI63"/>
    <mergeCell ref="CJ62:DC63"/>
    <mergeCell ref="B63:BB63"/>
    <mergeCell ref="F66:BB66"/>
    <mergeCell ref="BD66:BN66"/>
    <mergeCell ref="BO66:CI66"/>
    <mergeCell ref="CJ66:DC66"/>
    <mergeCell ref="A67:BC67"/>
    <mergeCell ref="BD67:BN68"/>
    <mergeCell ref="BO67:CI68"/>
    <mergeCell ref="CJ67:DC68"/>
    <mergeCell ref="B68:BB68"/>
    <mergeCell ref="D72:BB72"/>
    <mergeCell ref="BD72:BN72"/>
    <mergeCell ref="BO72:CI72"/>
    <mergeCell ref="CJ72:DC72"/>
    <mergeCell ref="D73:BB73"/>
    <mergeCell ref="BD73:BN73"/>
    <mergeCell ref="BO73:CI73"/>
    <mergeCell ref="CJ73:DC73"/>
    <mergeCell ref="B69:BB69"/>
    <mergeCell ref="BD69:BN69"/>
    <mergeCell ref="BO69:CI69"/>
    <mergeCell ref="CJ69:DC69"/>
    <mergeCell ref="F70:BB70"/>
    <mergeCell ref="BD70:BN71"/>
    <mergeCell ref="BO70:CI71"/>
    <mergeCell ref="CJ70:DC71"/>
    <mergeCell ref="D71:BB71"/>
    <mergeCell ref="B76:BB76"/>
    <mergeCell ref="BD76:BN76"/>
    <mergeCell ref="BO76:CI76"/>
    <mergeCell ref="CJ76:DC76"/>
    <mergeCell ref="B77:BB77"/>
    <mergeCell ref="BD77:BN77"/>
    <mergeCell ref="BO77:CI77"/>
    <mergeCell ref="CJ77:DC77"/>
    <mergeCell ref="D74:BB74"/>
    <mergeCell ref="BD74:BN74"/>
    <mergeCell ref="BO74:CI74"/>
    <mergeCell ref="CJ74:DC74"/>
    <mergeCell ref="D75:BB75"/>
    <mergeCell ref="BD75:BN75"/>
    <mergeCell ref="BO75:CI75"/>
    <mergeCell ref="CJ75:DC75"/>
    <mergeCell ref="F80:BB80"/>
    <mergeCell ref="BD80:BN80"/>
    <mergeCell ref="BO80:CI80"/>
    <mergeCell ref="CJ80:DC80"/>
    <mergeCell ref="A81:BC81"/>
    <mergeCell ref="BD81:BN81"/>
    <mergeCell ref="BO81:CI81"/>
    <mergeCell ref="CJ81:DC81"/>
    <mergeCell ref="B78:BB78"/>
    <mergeCell ref="BD78:BN78"/>
    <mergeCell ref="BO78:CI78"/>
    <mergeCell ref="CJ78:DC78"/>
    <mergeCell ref="B79:BB79"/>
    <mergeCell ref="BD79:BN79"/>
    <mergeCell ref="BO79:CI79"/>
    <mergeCell ref="CJ79:DC79"/>
    <mergeCell ref="B82:BB82"/>
    <mergeCell ref="BD82:BN83"/>
    <mergeCell ref="BO82:CI83"/>
    <mergeCell ref="CJ82:DC83"/>
    <mergeCell ref="B83:BB83"/>
    <mergeCell ref="D84:BB84"/>
    <mergeCell ref="BD84:BN84"/>
    <mergeCell ref="BO84:CI84"/>
    <mergeCell ref="CJ84:DC84"/>
    <mergeCell ref="B87:BB87"/>
    <mergeCell ref="BD87:BN87"/>
    <mergeCell ref="BO87:CI87"/>
    <mergeCell ref="CJ87:DC87"/>
    <mergeCell ref="B88:BB88"/>
    <mergeCell ref="BD88:BN88"/>
    <mergeCell ref="BO88:CI88"/>
    <mergeCell ref="CJ88:DC88"/>
    <mergeCell ref="B85:BB85"/>
    <mergeCell ref="BD85:BN85"/>
    <mergeCell ref="BO85:CI85"/>
    <mergeCell ref="CJ85:DC85"/>
    <mergeCell ref="B86:BB86"/>
    <mergeCell ref="BD86:BN86"/>
    <mergeCell ref="BO86:CI86"/>
    <mergeCell ref="CJ86:DC86"/>
    <mergeCell ref="B91:BB91"/>
    <mergeCell ref="BD91:BN91"/>
    <mergeCell ref="BO91:CI91"/>
    <mergeCell ref="CJ91:DC91"/>
    <mergeCell ref="B92:BB92"/>
    <mergeCell ref="BD92:BN92"/>
    <mergeCell ref="BO92:CI92"/>
    <mergeCell ref="CJ92:DC92"/>
    <mergeCell ref="B89:BB89"/>
    <mergeCell ref="BD89:BN89"/>
    <mergeCell ref="BO89:CI89"/>
    <mergeCell ref="CJ89:DC89"/>
    <mergeCell ref="B90:BB90"/>
    <mergeCell ref="BD90:BN90"/>
    <mergeCell ref="BO90:CI90"/>
    <mergeCell ref="CJ90:DC90"/>
    <mergeCell ref="O96:Y96"/>
    <mergeCell ref="AA96:AU96"/>
    <mergeCell ref="BW96:CG96"/>
    <mergeCell ref="CI96:DC96"/>
    <mergeCell ref="C98:F98"/>
    <mergeCell ref="J98:AB98"/>
    <mergeCell ref="AC98:AG98"/>
    <mergeCell ref="AH98:AJ98"/>
    <mergeCell ref="B93:BB93"/>
    <mergeCell ref="BD93:BN93"/>
    <mergeCell ref="BO93:CI93"/>
    <mergeCell ref="CJ93:DC93"/>
    <mergeCell ref="O95:Y95"/>
    <mergeCell ref="AA95:AU95"/>
    <mergeCell ref="BW95:CG95"/>
    <mergeCell ref="CI95:DC95"/>
  </mergeCells>
  <printOptions horizontalCentered="1" verticalCentered="1"/>
  <pageMargins left="0.39370078740157483" right="0.39370078740157483" top="0" bottom="0" header="0" footer="0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2020 г (5)</vt:lpstr>
      <vt:lpstr>'1 кв 2020 г (5)'!Область_печати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Ч</dc:creator>
  <cp:lastModifiedBy>Светлана Ч</cp:lastModifiedBy>
  <dcterms:created xsi:type="dcterms:W3CDTF">2020-05-29T11:48:25Z</dcterms:created>
  <dcterms:modified xsi:type="dcterms:W3CDTF">2020-05-29T11:52:42Z</dcterms:modified>
</cp:coreProperties>
</file>